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G81"/>
  <c r="I81"/>
  <c r="G62"/>
  <c r="L196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<sst xmlns="http://schemas.openxmlformats.org/spreadsheetml/2006/main" count="238" uniqueCount="69">
  <si>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</si>
  <si>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</si>
  <si>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</si>
  <si>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</si>
  <si>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</si>
  <si>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</si>
  <si>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</si>
  <si>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</si>
  <si>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</si>
  <si>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</si>
  <si>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</si>
  <si>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</si>
  <si>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</si>
  <si>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</si>
  <si>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</si>
  <si>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</si>
  <si>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</si>
  <si>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</si>
  <si>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</si>
  <si>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</si>
  <si>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</si>
  <si>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</si>
  <si>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</si>
  <si>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</si>
  <si>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</si>
  <si>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</si>
  <si>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</si>
  <si>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</si>
  <si>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</si>
  <si>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</si>
  <si>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</si>
  <si>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</si>
  <si>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</si>
  <si>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</si>
  <si>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</si>
  <si>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</si>
  <si>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</si>
  <si>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</si>
  <si>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</si>
  <si>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Блинов А.В.</t>
  </si>
  <si>
    <t>Директор</t>
  </si>
  <si>
    <t>Напиток из шиповника</t>
  </si>
  <si>
    <t>Хлеб пшеничный, хлеб ржанно-пшеничный</t>
  </si>
  <si>
    <t>Яблоко</t>
  </si>
  <si>
    <t>Жаркое по-домашнему(говядина)</t>
  </si>
  <si>
    <t>Компот из кураги и изюма</t>
  </si>
  <si>
    <t>Хлеб пшеничный, хлеб ржано-пшеничный</t>
  </si>
  <si>
    <t>Рис отварной со слив.маслом,Азу из отварного мяса курицы</t>
  </si>
  <si>
    <t>Свежие огурцы в нарезке</t>
  </si>
  <si>
    <t>Пудинг из творога с рисом со сгущен.молоком</t>
  </si>
  <si>
    <t>Йогурт фруктово-ягодный</t>
  </si>
  <si>
    <t>Кисло-мол.</t>
  </si>
  <si>
    <t>Сыр порционно</t>
  </si>
  <si>
    <t>Капуста тушеная с мясом(говядина)</t>
  </si>
  <si>
    <t>Компот из чернослива</t>
  </si>
  <si>
    <t>Макароны отварные со слив.маслом,Биточки мясные,соус томатный</t>
  </si>
  <si>
    <t>Чай с лимоном</t>
  </si>
  <si>
    <t>Салат Студенческий</t>
  </si>
  <si>
    <t>Пшеничная каша со слив.масло,Котлета рыбная Любительская</t>
  </si>
  <si>
    <t>Компот из сухофруктов</t>
  </si>
  <si>
    <t>Салат из помидоров и огурцов с маслом раст.</t>
  </si>
  <si>
    <t>кисло-мол.</t>
  </si>
  <si>
    <t>Картофельное пюре, Суфле из птицы</t>
  </si>
  <si>
    <t>Кисель из плодов шиповника</t>
  </si>
  <si>
    <t>Рагу овощное с мясом</t>
  </si>
  <si>
    <t>ТТК5</t>
  </si>
  <si>
    <t>Каша гречневая вязкая, тефтели мясные</t>
  </si>
  <si>
    <t>Сок яблочный (промышленного производства)</t>
  </si>
  <si>
    <t>Салат овощной с яблоками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</si>
</sst>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77" sqref="L1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290</v>
      </c>
      <c r="G6" s="40">
        <v>18.39</v>
      </c>
      <c r="H6" s="40">
        <v>24.9</v>
      </c>
      <c r="I6" s="40">
        <v>33.6</v>
      </c>
      <c r="J6" s="40">
        <v>431.2</v>
      </c>
      <c r="K6" s="41">
        <v>54</v>
      </c>
      <c r="L6" s="40">
        <v>48</v>
      </c>
    </row>
    <row r="7" spans="1:12" ht="15">
      <c r="A7" s="23"/>
      <c r="B7" s="15"/>
      <c r="C7" s="11"/>
      <c r="D7" s="6" t="s">
        <v>30</v>
      </c>
      <c r="E7" s="42" t="s">
        <v>67</v>
      </c>
      <c r="F7" s="43">
        <v>200</v>
      </c>
      <c r="G7" s="43">
        <v>1</v>
      </c>
      <c r="H7" s="43">
        <v>0</v>
      </c>
      <c r="I7" s="43">
        <v>18.2</v>
      </c>
      <c r="J7" s="43">
        <v>76</v>
      </c>
      <c r="K7" s="44">
        <v>11.1</v>
      </c>
      <c r="L7" s="43">
        <v>13.5</v>
      </c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5.05</v>
      </c>
      <c r="H9" s="43">
        <v>0.8</v>
      </c>
      <c r="I9" s="43">
        <v>31.08</v>
      </c>
      <c r="J9" s="43">
        <v>157.9</v>
      </c>
      <c r="K9" s="44">
        <v>6</v>
      </c>
      <c r="L9" s="43">
        <v>5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>
        <v>25</v>
      </c>
      <c r="L10" s="43">
        <v>8.5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24.92</v>
      </c>
      <c r="H13" s="19">
        <f t="shared" si="0"/>
        <v>26.18</v>
      </c>
      <c r="I13" s="19">
        <f t="shared" si="0"/>
        <v>94.64</v>
      </c>
      <c r="J13" s="19">
        <f t="shared" si="0"/>
        <v>721.5</v>
      </c>
      <c r="K13" s="25"/>
      <c r="L13" s="19">
        <f t="shared" ref="L13" si="1">SUM(L6:L12)</f>
        <v>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680</v>
      </c>
      <c r="G24" s="32">
        <f t="shared" ref="G24:J24" si="4">G13+G23</f>
        <v>24.92</v>
      </c>
      <c r="H24" s="32">
        <f t="shared" si="4"/>
        <v>26.18</v>
      </c>
      <c r="I24" s="32">
        <f t="shared" si="4"/>
        <v>94.64</v>
      </c>
      <c r="J24" s="32">
        <f t="shared" si="4"/>
        <v>721.5</v>
      </c>
      <c r="K24" s="32"/>
      <c r="L24" s="32">
        <f t="shared" ref="L24" si="5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13.73</v>
      </c>
      <c r="H25" s="40">
        <v>15.65</v>
      </c>
      <c r="I25" s="40">
        <v>21.95</v>
      </c>
      <c r="J25" s="40">
        <v>265</v>
      </c>
      <c r="K25" s="41">
        <v>436</v>
      </c>
      <c r="L25" s="40">
        <v>54</v>
      </c>
    </row>
    <row r="26" spans="1:12" ht="15">
      <c r="A26" s="14"/>
      <c r="B26" s="15"/>
      <c r="C26" s="11"/>
      <c r="D26" s="6" t="s">
        <v>26</v>
      </c>
      <c r="E26" s="42" t="s">
        <v>68</v>
      </c>
      <c r="F26" s="43">
        <v>100</v>
      </c>
      <c r="G26" s="43">
        <v>1.2</v>
      </c>
      <c r="H26" s="43">
        <v>3.2</v>
      </c>
      <c r="I26" s="43">
        <v>7.3</v>
      </c>
      <c r="J26" s="43">
        <v>56</v>
      </c>
      <c r="K26" s="44">
        <v>28</v>
      </c>
      <c r="L26" s="43">
        <v>6</v>
      </c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180</v>
      </c>
      <c r="G27" s="43">
        <v>0.63</v>
      </c>
      <c r="H27" s="43">
        <v>0</v>
      </c>
      <c r="I27" s="43">
        <v>24.86</v>
      </c>
      <c r="J27" s="43">
        <v>101</v>
      </c>
      <c r="K27" s="44">
        <v>531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80</v>
      </c>
      <c r="G28" s="43">
        <v>5.76</v>
      </c>
      <c r="H28" s="43">
        <v>0.9</v>
      </c>
      <c r="I28" s="43">
        <v>35.479999999999997</v>
      </c>
      <c r="J28" s="43">
        <v>181.37</v>
      </c>
      <c r="K28" s="44">
        <v>6</v>
      </c>
      <c r="L28" s="43">
        <v>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21.32</v>
      </c>
      <c r="H32" s="19">
        <f t="shared" ref="H32" si="7">SUM(H25:H31)</f>
        <v>19.75</v>
      </c>
      <c r="I32" s="19">
        <f t="shared" ref="I32" si="8">SUM(I25:I31)</f>
        <v>89.59</v>
      </c>
      <c r="J32" s="19">
        <f t="shared" ref="J32:L32" si="9">SUM(J25:J31)</f>
        <v>603.37</v>
      </c>
      <c r="K32" s="25"/>
      <c r="L32" s="19">
        <f t="shared" si="9"/>
        <v>75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600</v>
      </c>
      <c r="G43" s="32">
        <f t="shared" ref="G43" si="14">G32+G42</f>
        <v>21.32</v>
      </c>
      <c r="H43" s="32">
        <f t="shared" ref="H43" si="15">H32+H42</f>
        <v>19.75</v>
      </c>
      <c r="I43" s="32">
        <f t="shared" ref="I43" si="16">I32+I42</f>
        <v>89.59</v>
      </c>
      <c r="J43" s="32">
        <f t="shared" ref="J43:L43" si="17">J32+J42</f>
        <v>603.37</v>
      </c>
      <c r="K43" s="32"/>
      <c r="L43" s="32">
        <f t="shared" si="17"/>
        <v>75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240</v>
      </c>
      <c r="G44" s="40">
        <v>15.39</v>
      </c>
      <c r="H44" s="40">
        <v>19.32</v>
      </c>
      <c r="I44" s="40">
        <v>6.26</v>
      </c>
      <c r="J44" s="40">
        <v>360.35</v>
      </c>
      <c r="K44" s="41">
        <v>511</v>
      </c>
      <c r="L44" s="40">
        <v>49</v>
      </c>
    </row>
    <row r="45" spans="1:12" ht="15">
      <c r="A45" s="23"/>
      <c r="B45" s="15"/>
      <c r="C45" s="11"/>
      <c r="D45" s="6" t="s">
        <v>26</v>
      </c>
      <c r="E45" s="42" t="s">
        <v>48</v>
      </c>
      <c r="F45" s="43">
        <v>60</v>
      </c>
      <c r="G45" s="43">
        <v>0.48</v>
      </c>
      <c r="H45" s="43">
        <v>0.12</v>
      </c>
      <c r="I45" s="43">
        <v>1.56</v>
      </c>
      <c r="J45" s="43">
        <v>8.4</v>
      </c>
      <c r="K45" s="44">
        <v>5</v>
      </c>
      <c r="L45" s="43">
        <v>10</v>
      </c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0.55000000000000004</v>
      </c>
      <c r="H46" s="43">
        <v>0.22</v>
      </c>
      <c r="I46" s="43">
        <v>37.33</v>
      </c>
      <c r="J46" s="43">
        <v>155.33000000000001</v>
      </c>
      <c r="K46" s="44">
        <v>401</v>
      </c>
      <c r="L46" s="43">
        <v>11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70</v>
      </c>
      <c r="G47" s="43">
        <v>5.05</v>
      </c>
      <c r="H47" s="43">
        <v>0.8</v>
      </c>
      <c r="I47" s="43">
        <v>31.08</v>
      </c>
      <c r="J47" s="43">
        <v>157.9</v>
      </c>
      <c r="K47" s="44">
        <v>6</v>
      </c>
      <c r="L47" s="43">
        <v>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30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21.470000000000002</v>
      </c>
      <c r="H51" s="19">
        <f t="shared" ref="H51" si="19">SUM(H44:H50)</f>
        <v>20.46</v>
      </c>
      <c r="I51" s="19">
        <f t="shared" ref="I51" si="20">SUM(I44:I50)</f>
        <v>76.22999999999999</v>
      </c>
      <c r="J51" s="19">
        <f t="shared" ref="J51:L51" si="21">SUM(J44:J50)</f>
        <v>681.98</v>
      </c>
      <c r="K51" s="25"/>
      <c r="L51" s="19">
        <f t="shared" si="21"/>
        <v>75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21.470000000000002</v>
      </c>
      <c r="H62" s="32">
        <f t="shared" ref="H62" si="27">H51+H61</f>
        <v>20.46</v>
      </c>
      <c r="I62" s="32">
        <f t="shared" ref="I62" si="28">I51+I61</f>
        <v>76.22999999999999</v>
      </c>
      <c r="J62" s="32">
        <f t="shared" ref="J62:L62" si="29">J51+J61</f>
        <v>681.98</v>
      </c>
      <c r="K62" s="32"/>
      <c r="L62" s="32">
        <f t="shared" si="29"/>
        <v>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240</v>
      </c>
      <c r="G63" s="40">
        <v>18.350000000000001</v>
      </c>
      <c r="H63" s="40">
        <v>23.85</v>
      </c>
      <c r="I63" s="40">
        <v>33.17</v>
      </c>
      <c r="J63" s="40">
        <v>460.2</v>
      </c>
      <c r="K63" s="41">
        <v>147</v>
      </c>
      <c r="L63" s="40">
        <v>44.5</v>
      </c>
    </row>
    <row r="64" spans="1:12" ht="15">
      <c r="A64" s="23"/>
      <c r="B64" s="15"/>
      <c r="C64" s="11"/>
      <c r="D64" s="6" t="s">
        <v>51</v>
      </c>
      <c r="E64" s="42" t="s">
        <v>50</v>
      </c>
      <c r="F64" s="43">
        <v>200</v>
      </c>
      <c r="G64" s="43">
        <v>5</v>
      </c>
      <c r="H64" s="43">
        <v>6.4</v>
      </c>
      <c r="I64" s="43">
        <v>22.6</v>
      </c>
      <c r="J64" s="43">
        <v>162</v>
      </c>
      <c r="K64" s="44">
        <v>25</v>
      </c>
      <c r="L64" s="43">
        <v>17.5</v>
      </c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70</v>
      </c>
      <c r="G66" s="43">
        <v>5.05</v>
      </c>
      <c r="H66" s="43">
        <v>0.8</v>
      </c>
      <c r="I66" s="43">
        <v>31.08</v>
      </c>
      <c r="J66" s="43">
        <v>157.9</v>
      </c>
      <c r="K66" s="44">
        <v>6</v>
      </c>
      <c r="L66" s="43">
        <v>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51</v>
      </c>
      <c r="E68" s="42" t="s">
        <v>52</v>
      </c>
      <c r="F68" s="43">
        <v>10</v>
      </c>
      <c r="G68" s="43">
        <v>2.3199999999999998</v>
      </c>
      <c r="H68" s="43">
        <v>2.95</v>
      </c>
      <c r="I68" s="43">
        <v>0</v>
      </c>
      <c r="J68" s="43">
        <v>36.4</v>
      </c>
      <c r="K68" s="44">
        <v>6</v>
      </c>
      <c r="L68" s="43">
        <v>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30.720000000000002</v>
      </c>
      <c r="H70" s="19">
        <f t="shared" ref="H70" si="31">SUM(H63:H69)</f>
        <v>34</v>
      </c>
      <c r="I70" s="19">
        <f t="shared" ref="I70" si="32">SUM(I63:I69)</f>
        <v>86.85</v>
      </c>
      <c r="J70" s="19">
        <f t="shared" ref="J70:L70" si="33">SUM(J63:J69)</f>
        <v>816.5</v>
      </c>
      <c r="K70" s="25"/>
      <c r="L70" s="19">
        <f t="shared" si="33"/>
        <v>75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30.720000000000002</v>
      </c>
      <c r="H81" s="32">
        <f t="shared" ref="H81" si="39">H70+H80</f>
        <v>34</v>
      </c>
      <c r="I81" s="32">
        <f t="shared" ref="I81" si="40">I70+I80</f>
        <v>86.85</v>
      </c>
      <c r="J81" s="32">
        <f t="shared" ref="J81:L81" si="41">J70+J80</f>
        <v>816.5</v>
      </c>
      <c r="K81" s="32"/>
      <c r="L81" s="32">
        <f t="shared" si="41"/>
        <v>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240</v>
      </c>
      <c r="G82" s="40">
        <v>18.899999999999999</v>
      </c>
      <c r="H82" s="40">
        <v>9.84</v>
      </c>
      <c r="I82" s="40">
        <v>11.78</v>
      </c>
      <c r="J82" s="40">
        <v>305.45</v>
      </c>
      <c r="K82" s="41">
        <v>196</v>
      </c>
      <c r="L82" s="40">
        <v>54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180</v>
      </c>
      <c r="G84" s="43">
        <v>0.32</v>
      </c>
      <c r="H84" s="43">
        <v>0.14000000000000001</v>
      </c>
      <c r="I84" s="43">
        <v>19.45</v>
      </c>
      <c r="J84" s="43">
        <v>80</v>
      </c>
      <c r="K84" s="44">
        <v>256</v>
      </c>
      <c r="L84" s="43">
        <v>7.5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70</v>
      </c>
      <c r="G85" s="43">
        <v>5.05</v>
      </c>
      <c r="H85" s="43">
        <v>0.8</v>
      </c>
      <c r="I85" s="43">
        <v>31.08</v>
      </c>
      <c r="J85" s="43">
        <v>157.9</v>
      </c>
      <c r="K85" s="44">
        <v>6</v>
      </c>
      <c r="L85" s="43">
        <v>5</v>
      </c>
    </row>
    <row r="86" spans="1:12" ht="15">
      <c r="A86" s="23"/>
      <c r="B86" s="15"/>
      <c r="C86" s="11"/>
      <c r="D86" s="7" t="s">
        <v>24</v>
      </c>
      <c r="E86" s="42" t="s">
        <v>43</v>
      </c>
      <c r="F86" s="43">
        <v>120</v>
      </c>
      <c r="G86" s="43">
        <v>0.48</v>
      </c>
      <c r="H86" s="43">
        <v>0.48</v>
      </c>
      <c r="I86" s="43">
        <v>11.76</v>
      </c>
      <c r="J86" s="43">
        <v>56.4</v>
      </c>
      <c r="K86" s="44">
        <v>25</v>
      </c>
      <c r="L86" s="43">
        <v>8.5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24.75</v>
      </c>
      <c r="H89" s="19">
        <f t="shared" ref="H89" si="43">SUM(H82:H88)</f>
        <v>11.260000000000002</v>
      </c>
      <c r="I89" s="19">
        <f t="shared" ref="I89" si="44">SUM(I82:I88)</f>
        <v>74.069999999999993</v>
      </c>
      <c r="J89" s="19">
        <f t="shared" ref="J89:L89" si="45">SUM(J82:J88)</f>
        <v>599.75</v>
      </c>
      <c r="K89" s="25"/>
      <c r="L89" s="19">
        <f t="shared" si="45"/>
        <v>75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24.75</v>
      </c>
      <c r="H100" s="32">
        <f t="shared" ref="H100" si="51">H89+H99</f>
        <v>11.260000000000002</v>
      </c>
      <c r="I100" s="32">
        <f t="shared" ref="I100" si="52">I89+I99</f>
        <v>74.069999999999993</v>
      </c>
      <c r="J100" s="32">
        <f t="shared" ref="J100:L100" si="53">J89+J99</f>
        <v>599.75</v>
      </c>
      <c r="K100" s="32"/>
      <c r="L100" s="32">
        <f t="shared" si="53"/>
        <v>75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265</v>
      </c>
      <c r="G101" s="40">
        <v>19.38</v>
      </c>
      <c r="H101" s="40">
        <v>15.26</v>
      </c>
      <c r="I101" s="40">
        <v>35.08</v>
      </c>
      <c r="J101" s="40">
        <v>385.12</v>
      </c>
      <c r="K101" s="41">
        <v>332</v>
      </c>
      <c r="L101" s="40">
        <v>57</v>
      </c>
    </row>
    <row r="102" spans="1:12" ht="15">
      <c r="A102" s="23"/>
      <c r="B102" s="15"/>
      <c r="C102" s="11"/>
      <c r="D102" s="6" t="s">
        <v>26</v>
      </c>
      <c r="E102" s="42" t="s">
        <v>57</v>
      </c>
      <c r="F102" s="43">
        <v>60</v>
      </c>
      <c r="G102" s="43">
        <v>2.25</v>
      </c>
      <c r="H102" s="43">
        <v>6.3</v>
      </c>
      <c r="I102" s="43">
        <v>4.05</v>
      </c>
      <c r="J102" s="43">
        <v>82</v>
      </c>
      <c r="K102" s="44">
        <v>37</v>
      </c>
      <c r="L102" s="43">
        <v>8</v>
      </c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0.04</v>
      </c>
      <c r="H103" s="43">
        <v>0</v>
      </c>
      <c r="I103" s="43">
        <v>12.13</v>
      </c>
      <c r="J103" s="43">
        <v>47</v>
      </c>
      <c r="K103" s="44">
        <v>266</v>
      </c>
      <c r="L103" s="43">
        <v>5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70</v>
      </c>
      <c r="G104" s="43">
        <v>5.05</v>
      </c>
      <c r="H104" s="43">
        <v>0.8</v>
      </c>
      <c r="I104" s="43">
        <v>31.08</v>
      </c>
      <c r="J104" s="43">
        <v>157.9</v>
      </c>
      <c r="K104" s="44">
        <v>6</v>
      </c>
      <c r="L104" s="43">
        <v>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26.72</v>
      </c>
      <c r="H108" s="19">
        <f t="shared" si="54"/>
        <v>22.36</v>
      </c>
      <c r="I108" s="19">
        <f t="shared" si="54"/>
        <v>82.34</v>
      </c>
      <c r="J108" s="19">
        <f t="shared" si="54"/>
        <v>672.02</v>
      </c>
      <c r="K108" s="25"/>
      <c r="L108" s="19">
        <f t="shared" ref="L108" si="55">SUM(L101:L107)</f>
        <v>75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595</v>
      </c>
      <c r="G119" s="32">
        <f t="shared" ref="G119" si="58">G108+G118</f>
        <v>26.72</v>
      </c>
      <c r="H119" s="32">
        <f t="shared" ref="H119" si="59">H108+H118</f>
        <v>22.36</v>
      </c>
      <c r="I119" s="32">
        <f t="shared" ref="I119" si="60">I108+I118</f>
        <v>82.34</v>
      </c>
      <c r="J119" s="32">
        <f t="shared" ref="J119:L119" si="61">J108+J118</f>
        <v>672.02</v>
      </c>
      <c r="K119" s="32"/>
      <c r="L119" s="32">
        <f t="shared" si="61"/>
        <v>75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240</v>
      </c>
      <c r="G120" s="40">
        <v>16.55</v>
      </c>
      <c r="H120" s="40">
        <v>8.64</v>
      </c>
      <c r="I120" s="40">
        <v>34.72</v>
      </c>
      <c r="J120" s="40">
        <v>283.5</v>
      </c>
      <c r="K120" s="41">
        <v>209</v>
      </c>
      <c r="L120" s="40">
        <v>48</v>
      </c>
    </row>
    <row r="121" spans="1:12" ht="15">
      <c r="A121" s="14"/>
      <c r="B121" s="15"/>
      <c r="C121" s="11"/>
      <c r="D121" s="6" t="s">
        <v>26</v>
      </c>
      <c r="E121" s="42" t="s">
        <v>60</v>
      </c>
      <c r="F121" s="43">
        <v>60</v>
      </c>
      <c r="G121" s="43">
        <v>0.64</v>
      </c>
      <c r="H121" s="43">
        <v>3.69</v>
      </c>
      <c r="I121" s="43">
        <v>3.07</v>
      </c>
      <c r="J121" s="43">
        <v>44.23</v>
      </c>
      <c r="K121" s="44">
        <v>15</v>
      </c>
      <c r="L121" s="43">
        <v>14.5</v>
      </c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0.44</v>
      </c>
      <c r="H122" s="43">
        <v>0.02</v>
      </c>
      <c r="I122" s="43">
        <v>27.76</v>
      </c>
      <c r="J122" s="43">
        <v>113</v>
      </c>
      <c r="K122" s="44">
        <v>376</v>
      </c>
      <c r="L122" s="43">
        <v>7.5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70</v>
      </c>
      <c r="G123" s="43">
        <v>5.05</v>
      </c>
      <c r="H123" s="43">
        <v>0.8</v>
      </c>
      <c r="I123" s="43">
        <v>31.08</v>
      </c>
      <c r="J123" s="43">
        <v>157.9</v>
      </c>
      <c r="K123" s="44">
        <v>6</v>
      </c>
      <c r="L123" s="43">
        <v>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22.680000000000003</v>
      </c>
      <c r="H127" s="19">
        <f t="shared" si="62"/>
        <v>13.15</v>
      </c>
      <c r="I127" s="19">
        <f t="shared" si="62"/>
        <v>96.63</v>
      </c>
      <c r="J127" s="19">
        <f t="shared" si="62"/>
        <v>598.63</v>
      </c>
      <c r="K127" s="25"/>
      <c r="L127" s="19">
        <f t="shared" ref="L127" si="63">SUM(L120:L126)</f>
        <v>75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570</v>
      </c>
      <c r="G138" s="32">
        <f t="shared" ref="G138" si="66">G127+G137</f>
        <v>22.680000000000003</v>
      </c>
      <c r="H138" s="32">
        <f t="shared" ref="H138" si="67">H127+H137</f>
        <v>13.15</v>
      </c>
      <c r="I138" s="32">
        <f t="shared" ref="I138" si="68">I127+I137</f>
        <v>96.63</v>
      </c>
      <c r="J138" s="32">
        <f t="shared" ref="J138:L138" si="69">J127+J137</f>
        <v>598.63</v>
      </c>
      <c r="K138" s="32"/>
      <c r="L138" s="32">
        <f t="shared" si="69"/>
        <v>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240</v>
      </c>
      <c r="G139" s="40">
        <v>18.350000000000001</v>
      </c>
      <c r="H139" s="40">
        <v>23.85</v>
      </c>
      <c r="I139" s="40">
        <v>33.17</v>
      </c>
      <c r="J139" s="40">
        <v>460.2</v>
      </c>
      <c r="K139" s="41">
        <v>147</v>
      </c>
      <c r="L139" s="40">
        <v>43.5</v>
      </c>
    </row>
    <row r="140" spans="1:12" ht="15">
      <c r="A140" s="23"/>
      <c r="B140" s="15"/>
      <c r="C140" s="11"/>
      <c r="D140" s="6" t="s">
        <v>61</v>
      </c>
      <c r="E140" s="42" t="s">
        <v>50</v>
      </c>
      <c r="F140" s="43">
        <v>200</v>
      </c>
      <c r="G140" s="43">
        <v>5</v>
      </c>
      <c r="H140" s="43">
        <v>6.4</v>
      </c>
      <c r="I140" s="43">
        <v>22.6</v>
      </c>
      <c r="J140" s="43">
        <v>162</v>
      </c>
      <c r="K140" s="44">
        <v>25</v>
      </c>
      <c r="L140" s="43">
        <v>17.5</v>
      </c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70</v>
      </c>
      <c r="G142" s="43">
        <v>5.05</v>
      </c>
      <c r="H142" s="43">
        <v>0.8</v>
      </c>
      <c r="I142" s="43">
        <v>31.08</v>
      </c>
      <c r="J142" s="43">
        <v>157.9</v>
      </c>
      <c r="K142" s="44">
        <v>6</v>
      </c>
      <c r="L142" s="43">
        <v>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61</v>
      </c>
      <c r="E144" s="42" t="s">
        <v>52</v>
      </c>
      <c r="F144" s="43">
        <v>10</v>
      </c>
      <c r="G144" s="43">
        <v>2.3199999999999998</v>
      </c>
      <c r="H144" s="43">
        <v>2.95</v>
      </c>
      <c r="I144" s="43">
        <v>0</v>
      </c>
      <c r="J144" s="43">
        <v>36.4</v>
      </c>
      <c r="K144" s="44">
        <v>6</v>
      </c>
      <c r="L144" s="43">
        <v>6.5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30.720000000000002</v>
      </c>
      <c r="H146" s="19">
        <f t="shared" si="70"/>
        <v>34</v>
      </c>
      <c r="I146" s="19">
        <f t="shared" si="70"/>
        <v>86.85</v>
      </c>
      <c r="J146" s="19">
        <f t="shared" si="70"/>
        <v>816.5</v>
      </c>
      <c r="K146" s="25"/>
      <c r="L146" s="19">
        <f t="shared" ref="L146" si="71">SUM(L139:L145)</f>
        <v>72.5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30.720000000000002</v>
      </c>
      <c r="H157" s="32">
        <f t="shared" ref="H157" si="75">H146+H156</f>
        <v>34</v>
      </c>
      <c r="I157" s="32">
        <f t="shared" ref="I157" si="76">I146+I156</f>
        <v>86.85</v>
      </c>
      <c r="J157" s="32">
        <f t="shared" ref="J157:L157" si="77">J146+J156</f>
        <v>816.5</v>
      </c>
      <c r="K157" s="32"/>
      <c r="L157" s="32">
        <f t="shared" si="77"/>
        <v>72.5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240</v>
      </c>
      <c r="G158" s="40">
        <v>12.85</v>
      </c>
      <c r="H158" s="40">
        <v>19.43</v>
      </c>
      <c r="I158" s="40">
        <v>24.92</v>
      </c>
      <c r="J158" s="40">
        <v>464.18</v>
      </c>
      <c r="K158" s="41">
        <v>694</v>
      </c>
      <c r="L158" s="40">
        <v>53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0.22</v>
      </c>
      <c r="H160" s="43">
        <v>0.11</v>
      </c>
      <c r="I160" s="43">
        <v>24.77</v>
      </c>
      <c r="J160" s="43">
        <v>100.8</v>
      </c>
      <c r="K160" s="44">
        <v>255</v>
      </c>
      <c r="L160" s="43">
        <v>8.5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80</v>
      </c>
      <c r="G161" s="43">
        <v>5.84</v>
      </c>
      <c r="H161" s="43">
        <v>1</v>
      </c>
      <c r="I161" s="43">
        <v>35.76</v>
      </c>
      <c r="J161" s="43">
        <v>174.96</v>
      </c>
      <c r="K161" s="44">
        <v>6</v>
      </c>
      <c r="L161" s="43">
        <v>5</v>
      </c>
    </row>
    <row r="162" spans="1:12" ht="15">
      <c r="A162" s="23"/>
      <c r="B162" s="15"/>
      <c r="C162" s="11"/>
      <c r="D162" s="7" t="s">
        <v>24</v>
      </c>
      <c r="E162" s="42" t="s">
        <v>43</v>
      </c>
      <c r="F162" s="43">
        <v>120</v>
      </c>
      <c r="G162" s="43">
        <v>0.48</v>
      </c>
      <c r="H162" s="43">
        <v>0.48</v>
      </c>
      <c r="I162" s="43">
        <v>11.76</v>
      </c>
      <c r="J162" s="43">
        <v>56.4</v>
      </c>
      <c r="K162" s="44">
        <v>25</v>
      </c>
      <c r="L162" s="43">
        <v>8.5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19.39</v>
      </c>
      <c r="H165" s="19">
        <f t="shared" si="78"/>
        <v>21.02</v>
      </c>
      <c r="I165" s="19">
        <f t="shared" si="78"/>
        <v>97.21</v>
      </c>
      <c r="J165" s="19">
        <f t="shared" si="78"/>
        <v>796.34</v>
      </c>
      <c r="K165" s="25"/>
      <c r="L165" s="19">
        <f t="shared" ref="L165" si="79">SUM(L158:L164)</f>
        <v>75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640</v>
      </c>
      <c r="G176" s="32">
        <f t="shared" ref="G176" si="82">G165+G175</f>
        <v>19.39</v>
      </c>
      <c r="H176" s="32">
        <f t="shared" ref="H176" si="83">H165+H175</f>
        <v>21.02</v>
      </c>
      <c r="I176" s="32">
        <f t="shared" ref="I176" si="84">I165+I175</f>
        <v>97.21</v>
      </c>
      <c r="J176" s="32">
        <f t="shared" ref="J176:L176" si="85">J165+J175</f>
        <v>796.34</v>
      </c>
      <c r="K176" s="32"/>
      <c r="L176" s="32">
        <f t="shared" si="85"/>
        <v>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250</v>
      </c>
      <c r="G177" s="40">
        <v>23.4</v>
      </c>
      <c r="H177" s="40">
        <v>28.4</v>
      </c>
      <c r="I177" s="40">
        <v>23.5</v>
      </c>
      <c r="J177" s="40">
        <v>444</v>
      </c>
      <c r="K177" s="41" t="s">
        <v>65</v>
      </c>
      <c r="L177" s="40">
        <v>52.5</v>
      </c>
    </row>
    <row r="178" spans="1:12" ht="15">
      <c r="A178" s="23"/>
      <c r="B178" s="15"/>
      <c r="C178" s="11"/>
      <c r="D178" s="6" t="s">
        <v>26</v>
      </c>
      <c r="E178" s="42" t="s">
        <v>48</v>
      </c>
      <c r="F178" s="43">
        <v>60</v>
      </c>
      <c r="G178" s="43">
        <v>0.48</v>
      </c>
      <c r="H178" s="43">
        <v>0.12</v>
      </c>
      <c r="I178" s="43">
        <v>1.56</v>
      </c>
      <c r="J178" s="43">
        <v>8.4</v>
      </c>
      <c r="K178" s="44">
        <v>5</v>
      </c>
      <c r="L178" s="43">
        <v>10</v>
      </c>
    </row>
    <row r="179" spans="1:12" ht="1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0.44</v>
      </c>
      <c r="H179" s="43">
        <v>0.02</v>
      </c>
      <c r="I179" s="43">
        <v>27.76</v>
      </c>
      <c r="J179" s="43">
        <v>113</v>
      </c>
      <c r="K179" s="44">
        <v>376</v>
      </c>
      <c r="L179" s="43">
        <v>7.5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70</v>
      </c>
      <c r="G180" s="43">
        <v>5.05</v>
      </c>
      <c r="H180" s="43">
        <v>0.8</v>
      </c>
      <c r="I180" s="43">
        <v>31.08</v>
      </c>
      <c r="J180" s="43">
        <v>157.9</v>
      </c>
      <c r="K180" s="44">
        <v>6</v>
      </c>
      <c r="L180" s="43">
        <v>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29.37</v>
      </c>
      <c r="H184" s="19">
        <f t="shared" si="86"/>
        <v>29.34</v>
      </c>
      <c r="I184" s="19">
        <f t="shared" si="86"/>
        <v>83.9</v>
      </c>
      <c r="J184" s="19">
        <f t="shared" si="86"/>
        <v>723.3</v>
      </c>
      <c r="K184" s="25"/>
      <c r="L184" s="19">
        <f t="shared" ref="L184" si="87">SUM(L177:L183)</f>
        <v>75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29.37</v>
      </c>
      <c r="H195" s="32">
        <f t="shared" ref="H195" si="91">H184+H194</f>
        <v>29.34</v>
      </c>
      <c r="I195" s="32">
        <f t="shared" ref="I195" si="92">I184+I194</f>
        <v>83.9</v>
      </c>
      <c r="J195" s="32">
        <f t="shared" ref="J195:L195" si="93">J184+J194</f>
        <v>723.3</v>
      </c>
      <c r="K195" s="32"/>
      <c r="L195" s="32">
        <f t="shared" si="93"/>
        <v>75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25.206</v>
      </c>
      <c r="H196" s="34">
        <f t="shared" si="94"/>
        <v>23.152000000000001</v>
      </c>
      <c r="I196" s="34">
        <f t="shared" si="94"/>
        <v>86.831000000000003</v>
      </c>
      <c r="J196" s="34">
        <f t="shared" si="94"/>
        <v>702.98900000000003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2024-09-11T11:33:13Z</dcterms:modified>
</cp:coreProperties>
</file>